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56200sv002\森林整備\01.工事積算・委託関係\01.治山事業\8.令和２年度\委託\Ｒ２吉林　県単国庫　吉野川市他　治山施設点検業務\PPI\"/>
    </mc:Choice>
  </mc:AlternateContent>
  <bookViews>
    <workbookView xWindow="0" yWindow="0" windowWidth="15345" windowHeight="6735"/>
  </bookViews>
  <sheets>
    <sheet name="業務委託費内訳書" sheetId="2" r:id="rId1"/>
  </sheets>
  <definedNames>
    <definedName name="_xlnm.Print_Area" localSheetId="0">業務委託費内訳書!$A$1:$G$41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業務委託費内訳書!$G$41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業務委託費内訳書!$I$41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 l="1"/>
  <c r="G35" i="2"/>
  <c r="G34" i="2"/>
  <c r="G33" i="2" s="1"/>
  <c r="G32" i="2" s="1"/>
  <c r="G30" i="2"/>
  <c r="G29" i="2"/>
  <c r="G28" i="2" s="1"/>
  <c r="G27" i="2" s="1"/>
  <c r="G24" i="2"/>
  <c r="G22" i="2"/>
  <c r="G15" i="2" s="1"/>
  <c r="G14" i="2" s="1"/>
  <c r="G13" i="2" s="1"/>
  <c r="G12" i="2" s="1"/>
  <c r="G11" i="2" s="1"/>
  <c r="G10" i="2" s="1"/>
  <c r="G40" i="2" s="1"/>
  <c r="G41" i="2" s="1"/>
  <c r="G20" i="2"/>
  <c r="G16" i="2"/>
</calcChain>
</file>

<file path=xl/sharedStrings.xml><?xml version="1.0" encoding="utf-8"?>
<sst xmlns="http://schemas.openxmlformats.org/spreadsheetml/2006/main" count="77" uniqueCount="40">
  <si>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</si>
  <si>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</si>
  <si>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</si>
  <si>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</si>
  <si>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</si>
  <si>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</si>
  <si>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</si>
  <si>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</si>
  <si>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</si>
  <si>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</si>
  <si>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</si>
  <si>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Ｒ２吉林　県単国庫　吉野川市他　治山施設点検業務</t>
  </si>
  <si>
    <t>業務委託費内訳書</t>
    <phoneticPr fontId="8"/>
  </si>
  <si>
    <t>業務名</t>
    <phoneticPr fontId="2"/>
  </si>
  <si>
    <t>一般調査業務費
_x000D_</t>
  </si>
  <si>
    <t>式</t>
  </si>
  <si>
    <t>純調査費
_x000D_</t>
  </si>
  <si>
    <t>直接調査費
_x000D_</t>
  </si>
  <si>
    <t>直接調査費(電子成果品作成費除く)
_x000D_</t>
  </si>
  <si>
    <t>治山施設点検
_x000D_</t>
  </si>
  <si>
    <t>現地調査
_x000D_</t>
  </si>
  <si>
    <t>位置確認
_x000D_</t>
  </si>
  <si>
    <t>箇所</t>
  </si>
  <si>
    <t>目視観察・写真撮影(簡略)
_x000D_</t>
  </si>
  <si>
    <t>目視観察・簡易計測・写真撮影(詳細)
_x000D_</t>
  </si>
  <si>
    <t>治山台帳システム登録作業等
_x000D_</t>
  </si>
  <si>
    <t>取りまとめ
_x000D_</t>
  </si>
  <si>
    <t>打合せ
_x000D_</t>
  </si>
  <si>
    <t>打合せ(地質調査業務)
_x000D_業務着手時打合せ</t>
  </si>
  <si>
    <t>回</t>
  </si>
  <si>
    <t>打合せ(地質調査業務)
_x000D_成果物納入時打合せ</t>
  </si>
  <si>
    <t>直接調査費(電子成果品作成費)
_x000D_</t>
  </si>
  <si>
    <t>電子納品作成費
_x000D_</t>
  </si>
  <si>
    <t>電子成果品作成費(地質調査業務)
_x000D_一般調査</t>
  </si>
  <si>
    <t>間接調査費
_x000D_</t>
  </si>
  <si>
    <t>旅費交通費
_x000D_</t>
  </si>
  <si>
    <t>旅費交通費（設計外業日帰用）
_x000D_ライトバン,30日,1時間</t>
  </si>
  <si>
    <t>施工管理費
_x000D_</t>
  </si>
  <si>
    <t>諸経費
_x000D_</t>
  </si>
  <si>
    <t>調査業務価格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</si>
</sst>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+G12+G32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+G13+G27</f>
        <v>0</v>
      </c>
      <c r="H12" s="2"/>
      <c r="I12" s="21">
        <v>3</v>
      </c>
      <c r="J12" s="21"/>
    </row>
    <row r="13" spans="1:10" ht="42" customHeight="1">
      <c r="A13" s="30" t="s">
        <v>18</v>
      </c>
      <c r="B13" s="28"/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1</v>
      </c>
    </row>
    <row r="14" spans="1:10" ht="42" customHeight="1">
      <c r="A14" s="16"/>
      <c r="B14" s="31" t="s">
        <v>19</v>
      </c>
      <c r="C14" s="28"/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2</v>
      </c>
    </row>
    <row r="15" spans="1:10" ht="42" customHeight="1">
      <c r="A15" s="16"/>
      <c r="B15" s="17"/>
      <c r="C15" s="31" t="s">
        <v>19</v>
      </c>
      <c r="D15" s="29"/>
      <c r="E15" s="18" t="s">
        <v>15</v>
      </c>
      <c r="F15" s="19">
        <v>1</v>
      </c>
      <c r="G15" s="20">
        <f>+G16+G20+G22+G24</f>
        <v>0</v>
      </c>
      <c r="H15" s="2"/>
      <c r="I15" s="21">
        <v>6</v>
      </c>
      <c r="J15" s="21">
        <v>3</v>
      </c>
    </row>
    <row r="16" spans="1:10" ht="42" customHeight="1">
      <c r="A16" s="16"/>
      <c r="B16" s="17"/>
      <c r="C16" s="17"/>
      <c r="D16" s="32" t="s">
        <v>20</v>
      </c>
      <c r="E16" s="18" t="s">
        <v>15</v>
      </c>
      <c r="F16" s="19">
        <v>1</v>
      </c>
      <c r="G16" s="20">
        <f>+G17+G18+G19</f>
        <v>0</v>
      </c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22</v>
      </c>
      <c r="F17" s="19">
        <v>255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23</v>
      </c>
      <c r="E18" s="18" t="s">
        <v>22</v>
      </c>
      <c r="F18" s="19">
        <v>240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22</v>
      </c>
      <c r="F19" s="19">
        <v>15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25</v>
      </c>
      <c r="E21" s="18" t="s">
        <v>22</v>
      </c>
      <c r="F21" s="19">
        <v>255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26</v>
      </c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26</v>
      </c>
      <c r="E23" s="18" t="s">
        <v>22</v>
      </c>
      <c r="F23" s="19">
        <v>15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27</v>
      </c>
      <c r="E24" s="18" t="s">
        <v>15</v>
      </c>
      <c r="F24" s="19">
        <v>1</v>
      </c>
      <c r="G24" s="20">
        <f>+G25+G26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28</v>
      </c>
      <c r="E25" s="18" t="s">
        <v>29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30</v>
      </c>
      <c r="E26" s="18" t="s">
        <v>29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30" t="s">
        <v>31</v>
      </c>
      <c r="B27" s="28"/>
      <c r="C27" s="28"/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1</v>
      </c>
    </row>
    <row r="28" spans="1:10" ht="42" customHeight="1">
      <c r="A28" s="16"/>
      <c r="B28" s="31" t="s">
        <v>32</v>
      </c>
      <c r="C28" s="28"/>
      <c r="D28" s="29"/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2</v>
      </c>
    </row>
    <row r="29" spans="1:10" ht="42" customHeight="1">
      <c r="A29" s="16"/>
      <c r="B29" s="17"/>
      <c r="C29" s="31" t="s">
        <v>32</v>
      </c>
      <c r="D29" s="29"/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32</v>
      </c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33</v>
      </c>
      <c r="E31" s="18" t="s">
        <v>15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30" t="s">
        <v>34</v>
      </c>
      <c r="B32" s="28"/>
      <c r="C32" s="28"/>
      <c r="D32" s="29"/>
      <c r="E32" s="18" t="s">
        <v>15</v>
      </c>
      <c r="F32" s="19">
        <v>1</v>
      </c>
      <c r="G32" s="20">
        <f>+G33+G38</f>
        <v>0</v>
      </c>
      <c r="H32" s="2"/>
      <c r="I32" s="21">
        <v>23</v>
      </c>
      <c r="J32" s="21"/>
    </row>
    <row r="33" spans="1:10" ht="42" customHeight="1">
      <c r="A33" s="30" t="s">
        <v>35</v>
      </c>
      <c r="B33" s="28"/>
      <c r="C33" s="28"/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1</v>
      </c>
    </row>
    <row r="34" spans="1:10" ht="42" customHeight="1">
      <c r="A34" s="16"/>
      <c r="B34" s="31" t="s">
        <v>35</v>
      </c>
      <c r="C34" s="28"/>
      <c r="D34" s="29"/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2</v>
      </c>
    </row>
    <row r="35" spans="1:10" ht="42" customHeight="1">
      <c r="A35" s="16"/>
      <c r="B35" s="17"/>
      <c r="C35" s="31" t="s">
        <v>35</v>
      </c>
      <c r="D35" s="29"/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3</v>
      </c>
    </row>
    <row r="36" spans="1:10" ht="42" customHeight="1">
      <c r="A36" s="16"/>
      <c r="B36" s="17"/>
      <c r="C36" s="17"/>
      <c r="D36" s="32" t="s">
        <v>35</v>
      </c>
      <c r="E36" s="18" t="s">
        <v>15</v>
      </c>
      <c r="F36" s="19">
        <v>1</v>
      </c>
      <c r="G36" s="20">
        <f>+G37</f>
        <v>0</v>
      </c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36</v>
      </c>
      <c r="E37" s="18" t="s">
        <v>15</v>
      </c>
      <c r="F37" s="19">
        <v>1</v>
      </c>
      <c r="G37" s="33"/>
      <c r="H37" s="2"/>
      <c r="I37" s="21">
        <v>28</v>
      </c>
      <c r="J37" s="21">
        <v>4</v>
      </c>
    </row>
    <row r="38" spans="1:10" ht="42" customHeight="1">
      <c r="A38" s="30" t="s">
        <v>37</v>
      </c>
      <c r="B38" s="28"/>
      <c r="C38" s="28"/>
      <c r="D38" s="29"/>
      <c r="E38" s="18" t="s">
        <v>15</v>
      </c>
      <c r="F38" s="19">
        <v>1</v>
      </c>
      <c r="G38" s="33"/>
      <c r="H38" s="2"/>
      <c r="I38" s="21">
        <v>29</v>
      </c>
      <c r="J38" s="21"/>
    </row>
    <row r="39" spans="1:10" ht="42" customHeight="1">
      <c r="A39" s="30" t="s">
        <v>38</v>
      </c>
      <c r="B39" s="28"/>
      <c r="C39" s="28"/>
      <c r="D39" s="29"/>
      <c r="E39" s="18" t="s">
        <v>15</v>
      </c>
      <c r="F39" s="19">
        <v>1</v>
      </c>
      <c r="G39" s="33"/>
      <c r="H39" s="2"/>
      <c r="I39" s="21">
        <v>30</v>
      </c>
      <c r="J39" s="21"/>
    </row>
    <row r="40" spans="1:10" ht="42" customHeight="1">
      <c r="A40" s="34" t="s">
        <v>39</v>
      </c>
      <c r="B40" s="35"/>
      <c r="C40" s="35"/>
      <c r="D40" s="36"/>
      <c r="E40" s="37" t="s">
        <v>15</v>
      </c>
      <c r="F40" s="38">
        <v>1</v>
      </c>
      <c r="G40" s="39">
        <f>+G10</f>
        <v>0</v>
      </c>
      <c r="H40" s="40"/>
      <c r="I40" s="41">
        <v>31</v>
      </c>
      <c r="J40" s="41">
        <v>30</v>
      </c>
    </row>
    <row r="41" spans="1:10" ht="42" customHeight="1">
      <c r="A41" s="22" t="s">
        <v>9</v>
      </c>
      <c r="B41" s="23"/>
      <c r="C41" s="23"/>
      <c r="D41" s="24"/>
      <c r="E41" s="25" t="s">
        <v>10</v>
      </c>
      <c r="F41" s="26" t="s">
        <v>10</v>
      </c>
      <c r="G41" s="27">
        <f>G40</f>
        <v>0</v>
      </c>
      <c r="I41" s="21">
        <v>32</v>
      </c>
      <c r="J41" s="21">
        <v>90</v>
      </c>
    </row>
    <row r="42" spans="1:10" ht="42" customHeight="1"/>
    <row r="43" spans="1:10" ht="42" customHeight="1"/>
  </sheetData>
  <sheetProtection algorithmName="SHA-512" hashValue="USApIIUFuzFAVl1xq8NKEjDBCvRBOBxsInCWUbRvHi+XWuvHLWxU0CPDudeHpn9X5GZIRtrqCfn9UPtMNbiXrg==" saltValue="FjhFPeJLhz5N/VU8WNvcLg==" spinCount="100000" sheet="1" objects="1" scenarios="1"/>
  <mergeCells count="23">
    <mergeCell ref="C35:D35"/>
    <mergeCell ref="A38:D38"/>
    <mergeCell ref="A39:D39"/>
    <mergeCell ref="A40:D40"/>
    <mergeCell ref="A27:D27"/>
    <mergeCell ref="B28:D28"/>
    <mergeCell ref="C29:D29"/>
    <mergeCell ref="A32:D32"/>
    <mergeCell ref="A33:D33"/>
    <mergeCell ref="B34:D34"/>
    <mergeCell ref="A41:D41"/>
    <mergeCell ref="A10:D10"/>
    <mergeCell ref="A11:D11"/>
    <mergeCell ref="A12:D12"/>
    <mergeCell ref="A13:D13"/>
    <mergeCell ref="B14:D14"/>
    <mergeCell ref="C15:D1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Kamedani Ryou</dc:creator>
  <cp:lastModifiedBy>Kamedani Ryou</cp:lastModifiedBy>
  <dcterms:created xsi:type="dcterms:W3CDTF">2020-07-17T10:30:00Z</dcterms:created>
  <dcterms:modified xsi:type="dcterms:W3CDTF">2020-07-17T10:33:12Z</dcterms:modified>
</cp:coreProperties>
</file>